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25" windowHeight="6555" tabRatio="806" activeTab="0"/>
  </bookViews>
  <sheets>
    <sheet name="ІІ квартал 2015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<sst xmlns="http://schemas.openxmlformats.org/spreadsheetml/2006/main" count="43" uniqueCount="35">
  <si>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№ п/п</t>
  </si>
  <si>
    <t>Показники</t>
  </si>
  <si>
    <t>План</t>
  </si>
  <si>
    <t>По звіту</t>
  </si>
  <si>
    <t>Зімляні роботи</t>
  </si>
  <si>
    <t>у т. ч.:</t>
  </si>
  <si>
    <t>Покіс дамб та каналів</t>
  </si>
  <si>
    <t>Перекачка води</t>
  </si>
  <si>
    <t>% викон.</t>
  </si>
  <si>
    <t>т. грн.</t>
  </si>
  <si>
    <t>т.грн.</t>
  </si>
  <si>
    <r>
      <t>т.м</t>
    </r>
    <r>
      <rPr>
        <vertAlign val="superscript"/>
        <sz val="10"/>
        <rFont val="Times New Roman"/>
        <family val="1"/>
      </rPr>
      <t>3</t>
    </r>
  </si>
  <si>
    <t>шт.</t>
  </si>
  <si>
    <t>га</t>
  </si>
  <si>
    <r>
      <t>млн.м</t>
    </r>
    <r>
      <rPr>
        <vertAlign val="superscript"/>
        <sz val="10"/>
        <rFont val="Times New Roman"/>
        <family val="1"/>
      </rPr>
      <t>3</t>
    </r>
  </si>
  <si>
    <t>+, -</t>
  </si>
  <si>
    <t xml:space="preserve"> +, -</t>
  </si>
  <si>
    <t>Одиниці виміру</t>
  </si>
  <si>
    <t>Технічне обсл.та ремонт гідротех споруд</t>
  </si>
  <si>
    <t>Подача води водокористувачам</t>
  </si>
  <si>
    <t>Використання бюджетних коштів</t>
  </si>
  <si>
    <t>Факт. фінанс.</t>
  </si>
  <si>
    <t xml:space="preserve"> </t>
  </si>
  <si>
    <t>Капітальний ремонт</t>
  </si>
  <si>
    <t xml:space="preserve">Поточний ремонт по коштор. вартості  </t>
  </si>
  <si>
    <t xml:space="preserve">Поточний ремонт по вартості матеріалів  </t>
  </si>
  <si>
    <t>Техніко-економічні показники</t>
  </si>
  <si>
    <t>Надходження по спецрахунку</t>
  </si>
  <si>
    <t>Нараховано доходів</t>
  </si>
  <si>
    <t>в т.ч. по КПКВ 2407070</t>
  </si>
  <si>
    <t>розчистка колекторно-дренажної мережі</t>
  </si>
  <si>
    <t xml:space="preserve">                2015 р. до 2014 р.</t>
  </si>
  <si>
    <t xml:space="preserve">по Управлінню каналу Дніпро-Донбас за ІІ квартал 2015 рік </t>
  </si>
  <si>
    <t xml:space="preserve">за ІІ квартал 2015 рік </t>
  </si>
  <si>
    <t>факт. за ІІ квартал   2014 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</si>
</sst>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  <numFmt numFmtId="176" formatCode="0.0%"/>
    <numFmt numFmtId="177" formatCode="0.000000"/>
    <numFmt numFmtId="178" formatCode="0.0000000"/>
  </numFmts>
  <fonts count="42">
    <font>
      <sz val="10"/>
      <name val="Times New Roman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17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73" fontId="0" fillId="0" borderId="0" xfId="0" applyNumberFormat="1" applyFont="1" applyFill="1" applyBorder="1" applyAlignment="1">
      <alignment horizontal="center"/>
    </xf>
    <xf numFmtId="176" fontId="0" fillId="0" borderId="0" xfId="57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57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173" fontId="0" fillId="0" borderId="10" xfId="57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3" fontId="0" fillId="0" borderId="11" xfId="57" applyNumberFormat="1" applyFont="1" applyBorder="1" applyAlignment="1">
      <alignment horizontal="center"/>
    </xf>
    <xf numFmtId="173" fontId="0" fillId="0" borderId="14" xfId="57" applyNumberFormat="1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6" sqref="M6"/>
    </sheetView>
  </sheetViews>
  <sheetFormatPr defaultColWidth="9.33203125" defaultRowHeight="12.75"/>
  <cols>
    <col min="1" max="1" width="4.16015625" style="0" customWidth="1"/>
    <col min="2" max="2" width="33.66015625" style="0" customWidth="1"/>
    <col min="4" max="4" width="9.66015625" style="0" bestFit="1" customWidth="1"/>
    <col min="5" max="5" width="10.66015625" style="0" bestFit="1" customWidth="1"/>
    <col min="8" max="8" width="9.33203125" style="0" customWidth="1"/>
    <col min="9" max="9" width="10.16015625" style="0" customWidth="1"/>
    <col min="10" max="11" width="9.33203125" style="0" customWidth="1"/>
  </cols>
  <sheetData>
    <row r="1" spans="1:11" ht="33" customHeight="1">
      <c r="A1" s="56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>
      <c r="A2" s="3"/>
      <c r="B2" s="56" t="s">
        <v>32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ht="19.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59" t="s">
        <v>0</v>
      </c>
      <c r="B4" s="61" t="s">
        <v>1</v>
      </c>
      <c r="C4" s="61" t="s">
        <v>17</v>
      </c>
      <c r="D4" s="64" t="s">
        <v>33</v>
      </c>
      <c r="E4" s="65"/>
      <c r="F4" s="65"/>
      <c r="G4" s="65"/>
      <c r="H4" s="66"/>
      <c r="I4" s="61" t="s">
        <v>34</v>
      </c>
      <c r="J4" s="16" t="s">
        <v>31</v>
      </c>
      <c r="K4" s="9"/>
    </row>
    <row r="5" spans="1:11" ht="24">
      <c r="A5" s="60"/>
      <c r="B5" s="62"/>
      <c r="C5" s="63"/>
      <c r="D5" s="17" t="s">
        <v>2</v>
      </c>
      <c r="E5" s="17" t="s">
        <v>3</v>
      </c>
      <c r="F5" s="27" t="s">
        <v>21</v>
      </c>
      <c r="G5" s="17" t="s">
        <v>8</v>
      </c>
      <c r="H5" s="18" t="s">
        <v>15</v>
      </c>
      <c r="I5" s="63"/>
      <c r="J5" s="18" t="s">
        <v>8</v>
      </c>
      <c r="K5" s="18" t="s">
        <v>16</v>
      </c>
    </row>
    <row r="6" spans="1:11" ht="21" customHeight="1">
      <c r="A6" s="32">
        <v>1</v>
      </c>
      <c r="B6" s="5" t="s">
        <v>23</v>
      </c>
      <c r="C6" s="2" t="s">
        <v>9</v>
      </c>
      <c r="D6" s="14">
        <v>0</v>
      </c>
      <c r="E6" s="14">
        <v>0</v>
      </c>
      <c r="F6" s="14">
        <v>0</v>
      </c>
      <c r="G6" s="14">
        <v>0</v>
      </c>
      <c r="H6" s="2">
        <f aca="true" t="shared" si="0" ref="H6:H12">E6-D6</f>
        <v>0</v>
      </c>
      <c r="I6" s="14">
        <v>0</v>
      </c>
      <c r="J6" s="14">
        <v>0</v>
      </c>
      <c r="K6" s="14">
        <v>0</v>
      </c>
    </row>
    <row r="7" spans="1:11" ht="21" customHeight="1">
      <c r="A7" s="32">
        <v>2</v>
      </c>
      <c r="B7" s="19" t="s">
        <v>24</v>
      </c>
      <c r="C7" s="2" t="s">
        <v>10</v>
      </c>
      <c r="D7" s="6">
        <v>1257.5</v>
      </c>
      <c r="E7" s="6">
        <v>1257.5</v>
      </c>
      <c r="F7" s="6"/>
      <c r="G7" s="6">
        <f aca="true" t="shared" si="1" ref="G7:G12">E7/D7*100</f>
        <v>100</v>
      </c>
      <c r="H7" s="6">
        <f t="shared" si="0"/>
        <v>0</v>
      </c>
      <c r="I7" s="6">
        <v>1373.6</v>
      </c>
      <c r="J7" s="52">
        <f aca="true" t="shared" si="2" ref="J7:J12">(E7/I7)*100</f>
        <v>91.54775771694817</v>
      </c>
      <c r="K7" s="12">
        <f>E7-I7</f>
        <v>-116.09999999999991</v>
      </c>
    </row>
    <row r="8" spans="1:11" ht="25.5" customHeight="1">
      <c r="A8" s="30">
        <v>3</v>
      </c>
      <c r="B8" s="24" t="s">
        <v>25</v>
      </c>
      <c r="C8" s="2" t="s">
        <v>10</v>
      </c>
      <c r="D8" s="6">
        <v>39.2</v>
      </c>
      <c r="E8" s="6">
        <v>39.2</v>
      </c>
      <c r="F8" s="6">
        <v>5.2</v>
      </c>
      <c r="G8" s="12">
        <f t="shared" si="1"/>
        <v>100</v>
      </c>
      <c r="H8" s="6">
        <f t="shared" si="0"/>
        <v>0</v>
      </c>
      <c r="I8" s="6">
        <v>20.3</v>
      </c>
      <c r="J8" s="52">
        <f t="shared" si="2"/>
        <v>193.10344827586206</v>
      </c>
      <c r="K8" s="12">
        <f>E8-I8</f>
        <v>18.900000000000002</v>
      </c>
    </row>
    <row r="9" spans="1:11" ht="17.25" customHeight="1" hidden="1">
      <c r="A9" s="33"/>
      <c r="B9" s="29" t="s">
        <v>29</v>
      </c>
      <c r="C9" s="2" t="s">
        <v>10</v>
      </c>
      <c r="D9" s="6"/>
      <c r="E9" s="6"/>
      <c r="F9" s="6"/>
      <c r="G9" s="12" t="e">
        <f t="shared" si="1"/>
        <v>#DIV/0!</v>
      </c>
      <c r="H9" s="6">
        <f t="shared" si="0"/>
        <v>0</v>
      </c>
      <c r="I9" s="6"/>
      <c r="J9" s="52" t="e">
        <f t="shared" si="2"/>
        <v>#DIV/0!</v>
      </c>
      <c r="K9" s="12">
        <f>E9-I9</f>
        <v>0</v>
      </c>
    </row>
    <row r="10" spans="1:11" ht="19.5" customHeight="1">
      <c r="A10" s="33">
        <v>4</v>
      </c>
      <c r="B10" s="28" t="s">
        <v>27</v>
      </c>
      <c r="C10" s="2" t="s">
        <v>10</v>
      </c>
      <c r="D10" s="25"/>
      <c r="E10" s="25">
        <v>492.3</v>
      </c>
      <c r="F10" s="6"/>
      <c r="G10" s="12"/>
      <c r="H10" s="6">
        <f t="shared" si="0"/>
        <v>492.3</v>
      </c>
      <c r="I10" s="6">
        <v>687.4</v>
      </c>
      <c r="J10" s="52">
        <f t="shared" si="2"/>
        <v>71.61768984579575</v>
      </c>
      <c r="K10" s="12">
        <f>E10-I10</f>
        <v>-195.09999999999997</v>
      </c>
    </row>
    <row r="11" spans="1:11" ht="19.5" customHeight="1">
      <c r="A11" s="33">
        <v>5</v>
      </c>
      <c r="B11" s="28" t="s">
        <v>28</v>
      </c>
      <c r="C11" s="2" t="s">
        <v>10</v>
      </c>
      <c r="D11" s="25"/>
      <c r="E11" s="25">
        <v>941.9</v>
      </c>
      <c r="F11" s="6"/>
      <c r="G11" s="12"/>
      <c r="H11" s="2">
        <f t="shared" si="0"/>
        <v>941.9</v>
      </c>
      <c r="I11" s="6">
        <v>724.7</v>
      </c>
      <c r="J11" s="52">
        <f t="shared" si="2"/>
        <v>129.97102249206566</v>
      </c>
      <c r="K11" s="12">
        <f>E11-I11</f>
        <v>217.19999999999993</v>
      </c>
    </row>
    <row r="12" spans="1:11" ht="15.75" customHeight="1">
      <c r="A12" s="33">
        <v>6</v>
      </c>
      <c r="B12" s="7" t="s">
        <v>4</v>
      </c>
      <c r="C12" s="71" t="s">
        <v>11</v>
      </c>
      <c r="D12" s="54">
        <v>0.62</v>
      </c>
      <c r="E12" s="54">
        <v>0.62</v>
      </c>
      <c r="F12" s="54"/>
      <c r="G12" s="69">
        <f t="shared" si="1"/>
        <v>100</v>
      </c>
      <c r="H12" s="73">
        <f t="shared" si="0"/>
        <v>0</v>
      </c>
      <c r="I12" s="54">
        <v>0.65</v>
      </c>
      <c r="J12" s="67">
        <f t="shared" si="2"/>
        <v>95.38461538461537</v>
      </c>
      <c r="K12" s="54">
        <f>E12-I12</f>
        <v>-0.030000000000000027</v>
      </c>
    </row>
    <row r="13" spans="1:11" ht="12.75" customHeight="1">
      <c r="A13" s="34"/>
      <c r="B13" s="11" t="s">
        <v>5</v>
      </c>
      <c r="C13" s="72"/>
      <c r="D13" s="55"/>
      <c r="E13" s="55"/>
      <c r="F13" s="55"/>
      <c r="G13" s="70"/>
      <c r="H13" s="74"/>
      <c r="I13" s="55"/>
      <c r="J13" s="68"/>
      <c r="K13" s="55"/>
    </row>
    <row r="14" spans="1:11" ht="25.5" customHeight="1">
      <c r="A14" s="33"/>
      <c r="B14" s="7" t="s">
        <v>30</v>
      </c>
      <c r="C14" s="8" t="s">
        <v>11</v>
      </c>
      <c r="D14" s="10">
        <v>0.49</v>
      </c>
      <c r="E14" s="10">
        <v>0.49</v>
      </c>
      <c r="F14" s="21"/>
      <c r="G14" s="6">
        <f aca="true" t="shared" si="3" ref="G14:G19">E14/D14*100</f>
        <v>100</v>
      </c>
      <c r="H14" s="26">
        <f aca="true" t="shared" si="4" ref="H14:H19">E14-D14</f>
        <v>0</v>
      </c>
      <c r="I14" s="10">
        <v>0.51</v>
      </c>
      <c r="J14" s="52">
        <f aca="true" t="shared" si="5" ref="J14:J19">(E14/I14)*100</f>
        <v>96.078431372549</v>
      </c>
      <c r="K14" s="10">
        <f aca="true" t="shared" si="6" ref="K14:K19">E14-I14</f>
        <v>-0.020000000000000018</v>
      </c>
    </row>
    <row r="15" spans="1:11" ht="27" customHeight="1">
      <c r="A15" s="31">
        <v>7</v>
      </c>
      <c r="B15" s="7" t="s">
        <v>18</v>
      </c>
      <c r="C15" s="8" t="s">
        <v>12</v>
      </c>
      <c r="D15" s="2">
        <v>9</v>
      </c>
      <c r="E15" s="13">
        <v>9</v>
      </c>
      <c r="F15" s="22"/>
      <c r="G15" s="12">
        <f t="shared" si="3"/>
        <v>100</v>
      </c>
      <c r="H15" s="26">
        <f t="shared" si="4"/>
        <v>0</v>
      </c>
      <c r="I15" s="2">
        <v>12</v>
      </c>
      <c r="J15" s="52">
        <f t="shared" si="5"/>
        <v>75</v>
      </c>
      <c r="K15" s="12">
        <f t="shared" si="6"/>
        <v>-3</v>
      </c>
    </row>
    <row r="16" spans="1:11" ht="19.5" customHeight="1">
      <c r="A16" s="32">
        <v>8</v>
      </c>
      <c r="B16" s="5" t="s">
        <v>6</v>
      </c>
      <c r="C16" s="2" t="s">
        <v>13</v>
      </c>
      <c r="D16" s="53">
        <v>50.75</v>
      </c>
      <c r="E16" s="53">
        <v>50.75</v>
      </c>
      <c r="F16" s="2"/>
      <c r="G16" s="12">
        <f t="shared" si="3"/>
        <v>100</v>
      </c>
      <c r="H16" s="26">
        <f t="shared" si="4"/>
        <v>0</v>
      </c>
      <c r="I16" s="14">
        <v>142</v>
      </c>
      <c r="J16" s="52">
        <f t="shared" si="5"/>
        <v>35.73943661971831</v>
      </c>
      <c r="K16" s="12">
        <f t="shared" si="6"/>
        <v>-91.25</v>
      </c>
    </row>
    <row r="17" spans="1:11" ht="18" customHeight="1">
      <c r="A17" s="32">
        <v>9</v>
      </c>
      <c r="B17" s="5" t="s">
        <v>7</v>
      </c>
      <c r="C17" s="2" t="s">
        <v>14</v>
      </c>
      <c r="D17" s="6">
        <v>26.2</v>
      </c>
      <c r="E17" s="6">
        <v>26.2</v>
      </c>
      <c r="F17" s="2"/>
      <c r="G17" s="12">
        <f t="shared" si="3"/>
        <v>100</v>
      </c>
      <c r="H17" s="26">
        <f t="shared" si="4"/>
        <v>0</v>
      </c>
      <c r="I17" s="2">
        <v>26.9</v>
      </c>
      <c r="J17" s="52">
        <f t="shared" si="5"/>
        <v>97.39776951672863</v>
      </c>
      <c r="K17" s="12">
        <f t="shared" si="6"/>
        <v>-0.6999999999999993</v>
      </c>
    </row>
    <row r="18" spans="1:11" ht="22.5" customHeight="1">
      <c r="A18" s="32">
        <v>10</v>
      </c>
      <c r="B18" s="5" t="s">
        <v>19</v>
      </c>
      <c r="C18" s="2" t="s">
        <v>14</v>
      </c>
      <c r="D18" s="6">
        <v>26.2</v>
      </c>
      <c r="E18" s="6">
        <v>26.2</v>
      </c>
      <c r="F18" s="2"/>
      <c r="G18" s="6">
        <f t="shared" si="3"/>
        <v>100</v>
      </c>
      <c r="H18" s="14">
        <f t="shared" si="4"/>
        <v>0</v>
      </c>
      <c r="I18" s="6">
        <v>29.9</v>
      </c>
      <c r="J18" s="52">
        <f t="shared" si="5"/>
        <v>87.62541806020067</v>
      </c>
      <c r="K18" s="12">
        <f t="shared" si="6"/>
        <v>-3.6999999999999993</v>
      </c>
    </row>
    <row r="19" spans="1:11" ht="21" customHeight="1">
      <c r="A19" s="32">
        <v>11</v>
      </c>
      <c r="B19" s="5" t="s">
        <v>20</v>
      </c>
      <c r="C19" s="50" t="s">
        <v>10</v>
      </c>
      <c r="D19" s="25">
        <v>11887.2</v>
      </c>
      <c r="E19" s="25">
        <v>11462.2</v>
      </c>
      <c r="F19" s="25">
        <v>11887.2</v>
      </c>
      <c r="G19" s="51">
        <f t="shared" si="3"/>
        <v>96.42472575543441</v>
      </c>
      <c r="H19" s="6">
        <f t="shared" si="4"/>
        <v>-425</v>
      </c>
      <c r="I19" s="6">
        <v>12066.2</v>
      </c>
      <c r="J19" s="52">
        <f t="shared" si="5"/>
        <v>94.99428154680015</v>
      </c>
      <c r="K19" s="6">
        <f t="shared" si="6"/>
        <v>-604</v>
      </c>
    </row>
    <row r="20" spans="1:11" ht="19.5" customHeight="1">
      <c r="A20" s="37"/>
      <c r="B20" s="38"/>
      <c r="C20" s="39"/>
      <c r="D20" s="23"/>
      <c r="E20" s="40"/>
      <c r="F20" s="20"/>
      <c r="G20" s="23"/>
      <c r="H20" s="23"/>
      <c r="I20" s="20"/>
      <c r="J20" s="41"/>
      <c r="K20" s="23"/>
    </row>
    <row r="21" spans="1:11" ht="27.75" customHeight="1">
      <c r="A21" s="42"/>
      <c r="B21" s="38"/>
      <c r="C21" s="39"/>
      <c r="D21" s="43"/>
      <c r="E21" s="44"/>
      <c r="F21" s="43"/>
      <c r="G21" s="23"/>
      <c r="H21" s="23"/>
      <c r="I21" s="23"/>
      <c r="J21" s="41"/>
      <c r="K21" s="23"/>
    </row>
    <row r="22" spans="1:11" ht="30.75" customHeight="1">
      <c r="A22" s="42"/>
      <c r="B22" s="38"/>
      <c r="C22" s="39"/>
      <c r="D22" s="20"/>
      <c r="E22" s="45"/>
      <c r="F22" s="20"/>
      <c r="G22" s="23"/>
      <c r="H22" s="23"/>
      <c r="I22" s="20"/>
      <c r="J22" s="41"/>
      <c r="K22" s="23"/>
    </row>
    <row r="23" spans="1:11" ht="20.25" customHeight="1">
      <c r="A23" s="37"/>
      <c r="B23" s="38"/>
      <c r="C23" s="20"/>
      <c r="D23" s="23"/>
      <c r="E23" s="40"/>
      <c r="F23" s="43"/>
      <c r="G23" s="23"/>
      <c r="H23" s="23"/>
      <c r="I23" s="23"/>
      <c r="J23" s="41"/>
      <c r="K23" s="23"/>
    </row>
    <row r="24" spans="1:11" ht="28.5" customHeight="1">
      <c r="A24" s="42"/>
      <c r="B24" s="38"/>
      <c r="C24" s="20"/>
      <c r="D24" s="23"/>
      <c r="E24" s="23"/>
      <c r="F24" s="23"/>
      <c r="G24" s="23"/>
      <c r="H24" s="23"/>
      <c r="I24" s="23"/>
      <c r="J24" s="41"/>
      <c r="K24" s="23"/>
    </row>
    <row r="25" spans="1:11" ht="39" customHeight="1" hidden="1">
      <c r="A25" s="37"/>
      <c r="B25" s="38"/>
      <c r="C25" s="46"/>
      <c r="D25" s="46"/>
      <c r="E25" s="46"/>
      <c r="F25" s="46"/>
      <c r="G25" s="47"/>
      <c r="H25" s="46"/>
      <c r="I25" s="48"/>
      <c r="J25" s="49"/>
      <c r="K25" s="47"/>
    </row>
    <row r="26" spans="1:11" ht="20.25" customHeight="1">
      <c r="A26" s="37"/>
      <c r="B26" s="38"/>
      <c r="C26" s="20"/>
      <c r="D26" s="20"/>
      <c r="E26" s="20"/>
      <c r="F26" s="20"/>
      <c r="G26" s="23"/>
      <c r="H26" s="23"/>
      <c r="I26" s="20"/>
      <c r="J26" s="41"/>
      <c r="K26" s="23"/>
    </row>
    <row r="27" spans="1:11" ht="18" customHeight="1">
      <c r="A27" s="37"/>
      <c r="B27" s="38"/>
      <c r="C27" s="20"/>
      <c r="D27" s="23"/>
      <c r="E27" s="23"/>
      <c r="F27" s="20"/>
      <c r="G27" s="23"/>
      <c r="H27" s="23"/>
      <c r="I27" s="23"/>
      <c r="J27" s="41"/>
      <c r="K27" s="23"/>
    </row>
    <row r="28" spans="1:11" ht="19.5" customHeight="1">
      <c r="A28" s="37"/>
      <c r="B28" s="38"/>
      <c r="C28" s="20"/>
      <c r="D28" s="43"/>
      <c r="E28" s="43"/>
      <c r="F28" s="43"/>
      <c r="G28" s="23"/>
      <c r="H28" s="23"/>
      <c r="I28" s="43"/>
      <c r="J28" s="41"/>
      <c r="K28" s="23"/>
    </row>
    <row r="29" spans="1:11" ht="20.25" customHeight="1" hidden="1">
      <c r="A29" s="37"/>
      <c r="B29" s="38"/>
      <c r="C29" s="20"/>
      <c r="D29" s="44"/>
      <c r="E29" s="44"/>
      <c r="F29" s="43"/>
      <c r="G29" s="23"/>
      <c r="H29" s="23"/>
      <c r="I29" s="43"/>
      <c r="J29" s="41"/>
      <c r="K29" s="23"/>
    </row>
    <row r="30" spans="1:11" ht="21" customHeight="1" hidden="1">
      <c r="A30" s="37"/>
      <c r="B30" s="39"/>
      <c r="C30" s="20"/>
      <c r="D30" s="44"/>
      <c r="E30" s="44"/>
      <c r="F30" s="43"/>
      <c r="G30" s="23"/>
      <c r="H30" s="23"/>
      <c r="I30" s="43"/>
      <c r="J30" s="41"/>
      <c r="K30" s="23"/>
    </row>
    <row r="31" spans="1:11" ht="20.25" customHeight="1">
      <c r="A31" s="37"/>
      <c r="B31" s="38"/>
      <c r="C31" s="20"/>
      <c r="D31" s="20"/>
      <c r="E31" s="20"/>
      <c r="F31" s="20"/>
      <c r="G31" s="43"/>
      <c r="H31" s="43"/>
      <c r="I31" s="23"/>
      <c r="J31" s="41"/>
      <c r="K31" s="23"/>
    </row>
    <row r="32" spans="1:11" ht="27.75" customHeight="1">
      <c r="A32" s="42"/>
      <c r="B32" s="38"/>
      <c r="C32" s="20"/>
      <c r="D32" s="44"/>
      <c r="E32" s="40"/>
      <c r="F32" s="23"/>
      <c r="G32" s="23"/>
      <c r="H32" s="23"/>
      <c r="I32" s="23"/>
      <c r="J32" s="41"/>
      <c r="K32" s="23"/>
    </row>
    <row r="33" spans="1:11" ht="21" customHeight="1">
      <c r="A33" s="37"/>
      <c r="B33" s="38"/>
      <c r="C33" s="20"/>
      <c r="D33" s="44"/>
      <c r="E33" s="40"/>
      <c r="F33" s="23"/>
      <c r="G33" s="23"/>
      <c r="H33" s="23"/>
      <c r="I33" s="23"/>
      <c r="J33" s="41"/>
      <c r="K33" s="23"/>
    </row>
    <row r="34" spans="1:11" ht="47.25" customHeight="1">
      <c r="A34" s="3"/>
      <c r="B34" s="15"/>
      <c r="C34" s="4"/>
      <c r="D34" s="4"/>
      <c r="E34" s="4" t="s">
        <v>22</v>
      </c>
      <c r="F34" s="4"/>
      <c r="G34" s="4"/>
      <c r="H34" s="4"/>
      <c r="I34" s="4"/>
      <c r="J34" s="4"/>
      <c r="K34" s="4"/>
    </row>
    <row r="35" spans="1:11" ht="15">
      <c r="A35" s="3"/>
      <c r="B35" s="35"/>
      <c r="C35" s="1"/>
      <c r="D35" s="1"/>
      <c r="E35" s="1"/>
      <c r="F35" s="36"/>
      <c r="G35" s="1"/>
      <c r="H35" s="1"/>
      <c r="I35" s="1"/>
      <c r="J35" s="36"/>
      <c r="K35" s="1"/>
    </row>
    <row r="36" spans="1:11" ht="15.75" customHeight="1">
      <c r="A36" s="3"/>
      <c r="B36" s="35"/>
      <c r="C36" s="1"/>
      <c r="D36" s="1"/>
      <c r="E36" s="1"/>
      <c r="F36" s="1"/>
      <c r="G36" s="1"/>
      <c r="H36" s="1"/>
      <c r="I36" s="1"/>
      <c r="K36" s="1"/>
    </row>
    <row r="37" spans="1:11" ht="40.5" customHeight="1">
      <c r="A37" s="3"/>
      <c r="B37" s="35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16">
    <mergeCell ref="G12:G13"/>
    <mergeCell ref="F12:F13"/>
    <mergeCell ref="E12:E13"/>
    <mergeCell ref="D12:D13"/>
    <mergeCell ref="C12:C13"/>
    <mergeCell ref="H12:H13"/>
    <mergeCell ref="K12:K13"/>
    <mergeCell ref="A1:K1"/>
    <mergeCell ref="B2:K2"/>
    <mergeCell ref="A4:A5"/>
    <mergeCell ref="B4:B5"/>
    <mergeCell ref="C4:C5"/>
    <mergeCell ref="D4:H4"/>
    <mergeCell ref="I4:I5"/>
    <mergeCell ref="I12:I13"/>
    <mergeCell ref="J12:J13"/>
  </mergeCells>
  <printOptions/>
  <pageMargins left="0.35433070866141736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User</cp:lastModifiedBy>
  <cp:lastPrinted>2015-04-15T10:19:50Z</cp:lastPrinted>
  <dcterms:created xsi:type="dcterms:W3CDTF">1990-01-19T08:21:53Z</dcterms:created>
  <dcterms:modified xsi:type="dcterms:W3CDTF">2015-07-08T06:17:37Z</dcterms:modified>
  <cp:category/>
  <cp:version/>
  <cp:contentType/>
  <cp:contentStatus/>
</cp:coreProperties>
</file>